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57" i="1"/>
  <c r="J157" i="1"/>
  <c r="H119" i="1"/>
  <c r="G119" i="1"/>
  <c r="L100" i="1"/>
  <c r="J62" i="1"/>
  <c r="I24" i="1"/>
  <c r="L176" i="1"/>
  <c r="L157" i="1"/>
  <c r="L138" i="1"/>
  <c r="L119" i="1"/>
  <c r="L81" i="1"/>
  <c r="L62" i="1"/>
  <c r="L43" i="1"/>
  <c r="L24" i="1"/>
  <c r="J195" i="1"/>
  <c r="I195" i="1"/>
  <c r="H195" i="1"/>
  <c r="G195" i="1"/>
  <c r="F195" i="1"/>
  <c r="F176" i="1"/>
  <c r="J176" i="1"/>
  <c r="I176" i="1"/>
  <c r="H176" i="1"/>
  <c r="G176" i="1"/>
  <c r="H157" i="1"/>
  <c r="G157" i="1"/>
  <c r="F157" i="1"/>
  <c r="J138" i="1"/>
  <c r="I138" i="1"/>
  <c r="H138" i="1"/>
  <c r="G138" i="1"/>
  <c r="F138" i="1"/>
  <c r="F119" i="1"/>
  <c r="J119" i="1"/>
  <c r="I119" i="1"/>
  <c r="J100" i="1"/>
  <c r="I100" i="1"/>
  <c r="H100" i="1"/>
  <c r="G100" i="1"/>
  <c r="F100" i="1"/>
  <c r="J81" i="1"/>
  <c r="I81" i="1"/>
  <c r="H81" i="1"/>
  <c r="G81" i="1"/>
  <c r="F81" i="1"/>
  <c r="I62" i="1"/>
  <c r="H62" i="1"/>
  <c r="G62" i="1"/>
  <c r="F62" i="1"/>
  <c r="J43" i="1"/>
  <c r="I43" i="1"/>
  <c r="H43" i="1"/>
  <c r="G43" i="1"/>
  <c r="F43" i="1"/>
  <c r="H24" i="1"/>
  <c r="J24" i="1"/>
  <c r="G24" i="1"/>
  <c r="F24" i="1"/>
  <c r="L196" i="1" l="1"/>
  <c r="H196" i="1"/>
  <c r="I196" i="1"/>
  <c r="G196" i="1"/>
  <c r="F196" i="1"/>
  <c r="J196" i="1"/>
</calcChain>
</file>

<file path=xl/sharedStrings.xml><?xml version="1.0" encoding="utf-8"?>
<sst xmlns="http://schemas.openxmlformats.org/spreadsheetml/2006/main" count="302" uniqueCount="88">
  <si>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</si>
  <si>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</si>
  <si>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</si>
  <si>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</si>
  <si>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</si>
  <si>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</si>
  <si>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</si>
  <si>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</si>
  <si>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</si>
  <si>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</si>
  <si>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</si>
  <si>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</si>
  <si>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</si>
  <si>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</si>
  <si>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</si>
  <si>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</si>
  <si>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</si>
  <si>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</si>
  <si>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</si>
  <si>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</si>
  <si>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</si>
  <si>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</si>
  <si>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</si>
  <si>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</si>
  <si>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</si>
  <si>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</si>
  <si>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</si>
  <si>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</si>
  <si>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</si>
  <si>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</si>
  <si>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</si>
  <si>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</si>
  <si>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</si>
  <si>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</si>
  <si>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</si>
  <si>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</si>
  <si>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</si>
  <si>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</si>
  <si>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</si>
  <si>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</si>
  <si>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Г.К.Шендрик</t>
  </si>
  <si>
    <t>Голень отварная</t>
  </si>
  <si>
    <t>Каша гречневая вязкая</t>
  </si>
  <si>
    <t>Чай с сахаром</t>
  </si>
  <si>
    <t>Хлеб Пеклеванный</t>
  </si>
  <si>
    <t>Котлета мясная</t>
  </si>
  <si>
    <t>Макароны отварные</t>
  </si>
  <si>
    <t>сок</t>
  </si>
  <si>
    <t>Сок</t>
  </si>
  <si>
    <t>Котлета куриная рубленная</t>
  </si>
  <si>
    <t>Пельмени отварные с маслом</t>
  </si>
  <si>
    <t>Киви</t>
  </si>
  <si>
    <t>Батон Подмосковный</t>
  </si>
  <si>
    <t>Котлета рыбная</t>
  </si>
  <si>
    <t>Картофельное пюре</t>
  </si>
  <si>
    <t>Суп картофельный с вермешелью и цыпленком</t>
  </si>
  <si>
    <t>Суп картофельный с рисом и цыпленком</t>
  </si>
  <si>
    <t>Борщ из свежей капусты с картофелем,цыпленком и сметаной</t>
  </si>
  <si>
    <t>Жаркое по-домашнему</t>
  </si>
  <si>
    <t xml:space="preserve">Суп с макаронными изделиями </t>
  </si>
  <si>
    <t>Суп картофельный с горохом и цыпленком</t>
  </si>
  <si>
    <t>Плов с мясом</t>
  </si>
  <si>
    <t>Суп картофельный с вермишелью</t>
  </si>
  <si>
    <t>сладкое</t>
  </si>
  <si>
    <t>Яблоко свежее</t>
  </si>
  <si>
    <t>Груша</t>
  </si>
  <si>
    <t>МБОУ-СОШ №8</t>
  </si>
  <si>
    <t xml:space="preserve">Макароны отварные </t>
  </si>
  <si>
    <t xml:space="preserve">Сырники со сгущеным молоком </t>
  </si>
  <si>
    <t>Мандарин</t>
  </si>
  <si>
    <t>Нектар сокосодержащий</t>
  </si>
  <si>
    <t>Нектар сокосожержащий</t>
  </si>
  <si>
    <t>мандарин</t>
  </si>
  <si>
    <t>Тефтели мясные с соусом</t>
  </si>
  <si>
    <t>Батончик Бон Тайм</t>
  </si>
  <si>
    <t xml:space="preserve">Каша гречневая вязкая </t>
  </si>
  <si>
    <t>Помидор свежий</t>
  </si>
  <si>
    <t>Салат из свежих овощей</t>
  </si>
  <si>
    <t>Салат из свежей капусты</t>
  </si>
  <si>
    <t>Огурец свежий</t>
  </si>
  <si>
    <t>Рис припущенный</t>
  </si>
  <si>
    <t>Хлеб пеклеванный</t>
  </si>
  <si>
    <t>Чай с сахаром и лимоном</t>
  </si>
  <si>
    <t xml:space="preserve">Картофельное пюре со свежим огурцом </t>
  </si>
  <si>
    <t>Каша вязкая молочная рисовая</t>
  </si>
  <si>
    <t>Оладьи со сгущенным молоком</t>
  </si>
  <si>
    <t>Суп картофельный с крупой гречневой и цыпленком</t>
  </si>
  <si>
    <t>Оладьи из печени говяжьей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</si>
</sst>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86" sqref="L1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20.100000000000001</v>
      </c>
      <c r="H6" s="40">
        <v>15.6</v>
      </c>
      <c r="I6" s="40">
        <v>0.91</v>
      </c>
      <c r="J6" s="40">
        <v>224</v>
      </c>
      <c r="K6" s="41">
        <v>637</v>
      </c>
      <c r="L6" s="40">
        <v>30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>
        <v>150</v>
      </c>
      <c r="G7" s="43">
        <v>4</v>
      </c>
      <c r="H7" s="43">
        <v>4</v>
      </c>
      <c r="I7" s="43">
        <v>25</v>
      </c>
      <c r="J7" s="43">
        <v>171</v>
      </c>
      <c r="K7" s="44">
        <v>681</v>
      </c>
      <c r="L7" s="43">
        <v>6.11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0.18</v>
      </c>
      <c r="H8" s="43">
        <v>0</v>
      </c>
      <c r="I8" s="43">
        <v>13.5</v>
      </c>
      <c r="J8" s="43">
        <v>55</v>
      </c>
      <c r="K8" s="44">
        <v>943</v>
      </c>
      <c r="L8" s="43">
        <v>1.91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25</v>
      </c>
      <c r="G9" s="43">
        <v>2.13</v>
      </c>
      <c r="H9" s="43">
        <v>0.83</v>
      </c>
      <c r="I9" s="43">
        <v>10.63</v>
      </c>
      <c r="J9" s="43">
        <v>59</v>
      </c>
      <c r="K9" s="44"/>
      <c r="L9" s="43">
        <v>1.58</v>
      </c>
    </row>
    <row r="10" spans="1:12" ht="15" x14ac:dyDescent="0.25">
      <c r="A10" s="23"/>
      <c r="B10" s="15"/>
      <c r="C10" s="11"/>
      <c r="D10" s="7" t="s">
        <v>24</v>
      </c>
      <c r="E10" s="42" t="s">
        <v>64</v>
      </c>
      <c r="F10" s="43">
        <v>180</v>
      </c>
      <c r="G10" s="43">
        <v>0</v>
      </c>
      <c r="H10" s="43">
        <v>0</v>
      </c>
      <c r="I10" s="43">
        <v>19</v>
      </c>
      <c r="J10" s="43">
        <v>76</v>
      </c>
      <c r="K10" s="44"/>
      <c r="L10" s="43">
        <v>30.4</v>
      </c>
    </row>
    <row r="11" spans="1:12" ht="15" x14ac:dyDescent="0.25">
      <c r="A11" s="23"/>
      <c r="B11" s="15"/>
      <c r="C11" s="11"/>
      <c r="D11" s="6" t="s">
        <v>63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26.41</v>
      </c>
      <c r="H13" s="19">
        <f t="shared" si="0"/>
        <v>20.43</v>
      </c>
      <c r="I13" s="19">
        <f t="shared" si="0"/>
        <v>69.039999999999992</v>
      </c>
      <c r="J13" s="19">
        <f t="shared" si="0"/>
        <v>585</v>
      </c>
      <c r="K13" s="25"/>
      <c r="L13" s="19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76</v>
      </c>
      <c r="F14" s="43">
        <v>60</v>
      </c>
      <c r="G14" s="43">
        <v>0.66</v>
      </c>
      <c r="H14" s="43">
        <v>0.12</v>
      </c>
      <c r="I14" s="43">
        <v>2.2799999999999998</v>
      </c>
      <c r="J14" s="43">
        <v>14</v>
      </c>
      <c r="K14" s="44"/>
      <c r="L14" s="43">
        <v>15.68</v>
      </c>
    </row>
    <row r="15" spans="1:12" ht="15" x14ac:dyDescent="0.25">
      <c r="A15" s="23"/>
      <c r="B15" s="15"/>
      <c r="C15" s="11"/>
      <c r="D15" s="7" t="s">
        <v>27</v>
      </c>
      <c r="E15" s="42" t="s">
        <v>55</v>
      </c>
      <c r="F15" s="43">
        <v>275</v>
      </c>
      <c r="G15" s="43">
        <v>7.1</v>
      </c>
      <c r="H15" s="43">
        <v>5</v>
      </c>
      <c r="I15" s="43">
        <v>21.1</v>
      </c>
      <c r="J15" s="43">
        <v>147</v>
      </c>
      <c r="K15" s="44">
        <v>208</v>
      </c>
      <c r="L15" s="43">
        <v>14.72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20.100000000000001</v>
      </c>
      <c r="H16" s="43">
        <v>15.6</v>
      </c>
      <c r="I16" s="43">
        <v>0.91</v>
      </c>
      <c r="J16" s="43">
        <v>196</v>
      </c>
      <c r="K16" s="44">
        <v>637</v>
      </c>
      <c r="L16" s="43">
        <v>30</v>
      </c>
    </row>
    <row r="17" spans="1:12" ht="15" x14ac:dyDescent="0.25">
      <c r="A17" s="23"/>
      <c r="B17" s="15"/>
      <c r="C17" s="11"/>
      <c r="D17" s="7" t="s">
        <v>29</v>
      </c>
      <c r="E17" s="42" t="s">
        <v>75</v>
      </c>
      <c r="F17" s="43">
        <v>210</v>
      </c>
      <c r="G17" s="43">
        <v>4</v>
      </c>
      <c r="H17" s="43">
        <v>4</v>
      </c>
      <c r="I17" s="43">
        <v>30</v>
      </c>
      <c r="J17" s="43">
        <v>172</v>
      </c>
      <c r="K17" s="44">
        <v>681</v>
      </c>
      <c r="L17" s="43">
        <v>6.11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180</v>
      </c>
      <c r="G18" s="43">
        <v>0.18</v>
      </c>
      <c r="H18" s="43">
        <v>0</v>
      </c>
      <c r="I18" s="43">
        <v>13.5</v>
      </c>
      <c r="J18" s="43">
        <v>55</v>
      </c>
      <c r="K18" s="44">
        <v>943</v>
      </c>
      <c r="L18" s="43">
        <v>1.91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25</v>
      </c>
      <c r="G20" s="43">
        <v>2.13</v>
      </c>
      <c r="H20" s="43">
        <v>0.83</v>
      </c>
      <c r="I20" s="43">
        <v>10.63</v>
      </c>
      <c r="J20" s="43">
        <v>59</v>
      </c>
      <c r="K20" s="44"/>
      <c r="L20" s="43">
        <v>1.58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34.17</v>
      </c>
      <c r="H23" s="19">
        <f t="shared" si="2"/>
        <v>25.549999999999997</v>
      </c>
      <c r="I23" s="19">
        <f t="shared" si="2"/>
        <v>78.42</v>
      </c>
      <c r="J23" s="19">
        <f t="shared" si="2"/>
        <v>643</v>
      </c>
      <c r="K23" s="25"/>
      <c r="L23" s="19">
        <f t="shared" ref="L23" si="3">SUM(L14:L22)</f>
        <v>70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1485</v>
      </c>
      <c r="G24" s="32">
        <f t="shared" ref="G24:J24" si="4">G13+G23</f>
        <v>60.58</v>
      </c>
      <c r="H24" s="32">
        <f t="shared" si="4"/>
        <v>45.98</v>
      </c>
      <c r="I24" s="32">
        <f t="shared" si="4"/>
        <v>147.45999999999998</v>
      </c>
      <c r="J24" s="32">
        <f t="shared" si="4"/>
        <v>1228</v>
      </c>
      <c r="K24" s="32"/>
      <c r="L24" s="32">
        <f t="shared" ref="L24" si="5">L13+L23</f>
        <v>140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90</v>
      </c>
      <c r="G25" s="40">
        <v>14</v>
      </c>
      <c r="H25" s="40">
        <v>11</v>
      </c>
      <c r="I25" s="40">
        <v>18</v>
      </c>
      <c r="J25" s="40">
        <v>257</v>
      </c>
      <c r="K25" s="41">
        <v>608</v>
      </c>
      <c r="L25" s="40">
        <v>21.81</v>
      </c>
    </row>
    <row r="26" spans="1:12" ht="15" x14ac:dyDescent="0.25">
      <c r="A26" s="14"/>
      <c r="B26" s="15"/>
      <c r="C26" s="11"/>
      <c r="D26" s="6" t="s">
        <v>29</v>
      </c>
      <c r="E26" s="42" t="s">
        <v>46</v>
      </c>
      <c r="F26" s="43">
        <v>150</v>
      </c>
      <c r="G26" s="43">
        <v>7</v>
      </c>
      <c r="H26" s="43">
        <v>9</v>
      </c>
      <c r="I26" s="43">
        <v>17</v>
      </c>
      <c r="J26" s="43">
        <v>177</v>
      </c>
      <c r="K26" s="44">
        <v>688</v>
      </c>
      <c r="L26" s="43">
        <v>9.86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180</v>
      </c>
      <c r="G27" s="43">
        <v>0</v>
      </c>
      <c r="H27" s="43">
        <v>0</v>
      </c>
      <c r="I27" s="43">
        <v>14</v>
      </c>
      <c r="J27" s="43">
        <v>55</v>
      </c>
      <c r="K27" s="44">
        <v>943</v>
      </c>
      <c r="L27" s="43">
        <v>1.91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25</v>
      </c>
      <c r="G28" s="43">
        <v>2.13</v>
      </c>
      <c r="H28" s="43">
        <v>0.83</v>
      </c>
      <c r="I28" s="43">
        <v>10.63</v>
      </c>
      <c r="J28" s="43">
        <v>59</v>
      </c>
      <c r="K28" s="44"/>
      <c r="L28" s="43">
        <v>1.58</v>
      </c>
    </row>
    <row r="29" spans="1:12" ht="15" x14ac:dyDescent="0.25">
      <c r="A29" s="14"/>
      <c r="B29" s="15"/>
      <c r="C29" s="11"/>
      <c r="D29" s="7" t="s">
        <v>24</v>
      </c>
      <c r="E29" s="42" t="s">
        <v>69</v>
      </c>
      <c r="F29" s="43">
        <v>140</v>
      </c>
      <c r="G29" s="43">
        <v>0</v>
      </c>
      <c r="H29" s="43">
        <v>0</v>
      </c>
      <c r="I29" s="43">
        <v>9</v>
      </c>
      <c r="J29" s="43">
        <v>36</v>
      </c>
      <c r="K29" s="44"/>
      <c r="L29" s="43">
        <v>34.840000000000003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23.13</v>
      </c>
      <c r="H32" s="19">
        <f t="shared" ref="H32" si="7">SUM(H25:H31)</f>
        <v>20.83</v>
      </c>
      <c r="I32" s="19">
        <f t="shared" ref="I32" si="8">SUM(I25:I31)</f>
        <v>68.63</v>
      </c>
      <c r="J32" s="19">
        <f t="shared" ref="J32:L32" si="9">SUM(J25:J31)</f>
        <v>584</v>
      </c>
      <c r="K32" s="25"/>
      <c r="L32" s="19">
        <f t="shared" si="9"/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1.6</v>
      </c>
      <c r="H33" s="43">
        <v>4.4000000000000004</v>
      </c>
      <c r="I33" s="43">
        <v>8.3000000000000007</v>
      </c>
      <c r="J33" s="43">
        <v>78</v>
      </c>
      <c r="K33" s="44">
        <v>54</v>
      </c>
      <c r="L33" s="43">
        <v>24.86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275</v>
      </c>
      <c r="G34" s="43">
        <v>7</v>
      </c>
      <c r="H34" s="43">
        <v>6</v>
      </c>
      <c r="I34" s="43">
        <v>17</v>
      </c>
      <c r="J34" s="43">
        <v>150</v>
      </c>
      <c r="K34" s="44">
        <v>222</v>
      </c>
      <c r="L34" s="43">
        <v>11.87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90</v>
      </c>
      <c r="G35" s="43">
        <v>14</v>
      </c>
      <c r="H35" s="43">
        <v>11</v>
      </c>
      <c r="I35" s="43">
        <v>18</v>
      </c>
      <c r="J35" s="43">
        <v>227</v>
      </c>
      <c r="K35" s="44">
        <v>608</v>
      </c>
      <c r="L35" s="43">
        <v>24.21</v>
      </c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7</v>
      </c>
      <c r="H36" s="43">
        <v>9</v>
      </c>
      <c r="I36" s="43">
        <v>17</v>
      </c>
      <c r="J36" s="43">
        <v>177</v>
      </c>
      <c r="K36" s="44">
        <v>688</v>
      </c>
      <c r="L36" s="43">
        <v>6.38</v>
      </c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180</v>
      </c>
      <c r="G37" s="43">
        <v>0.18</v>
      </c>
      <c r="H37" s="43">
        <v>0</v>
      </c>
      <c r="I37" s="43">
        <v>13.5</v>
      </c>
      <c r="J37" s="43">
        <v>59</v>
      </c>
      <c r="K37" s="44">
        <v>943</v>
      </c>
      <c r="L37" s="43">
        <v>1.38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25</v>
      </c>
      <c r="G39" s="43">
        <v>2.13</v>
      </c>
      <c r="H39" s="43">
        <v>0.83</v>
      </c>
      <c r="I39" s="43">
        <v>10.63</v>
      </c>
      <c r="J39" s="43">
        <v>59</v>
      </c>
      <c r="K39" s="44"/>
      <c r="L39" s="43">
        <v>1.3</v>
      </c>
    </row>
    <row r="40" spans="1:12" ht="15" x14ac:dyDescent="0.25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31.91</v>
      </c>
      <c r="H42" s="19">
        <f t="shared" ref="H42" si="11">SUM(H33:H41)</f>
        <v>31.229999999999997</v>
      </c>
      <c r="I42" s="19">
        <f t="shared" ref="I42" si="12">SUM(I33:I41)</f>
        <v>84.429999999999993</v>
      </c>
      <c r="J42" s="19">
        <f t="shared" ref="J42:L42" si="13">SUM(J33:J41)</f>
        <v>750</v>
      </c>
      <c r="K42" s="25"/>
      <c r="L42" s="19">
        <f t="shared" si="13"/>
        <v>69.999999999999986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1365</v>
      </c>
      <c r="G43" s="32">
        <f t="shared" ref="G43" si="14">G32+G42</f>
        <v>55.04</v>
      </c>
      <c r="H43" s="32">
        <f t="shared" ref="H43" si="15">H32+H42</f>
        <v>52.059999999999995</v>
      </c>
      <c r="I43" s="32">
        <f t="shared" ref="I43" si="16">I32+I42</f>
        <v>153.06</v>
      </c>
      <c r="J43" s="32">
        <f t="shared" ref="J43:L43" si="17">J32+J42</f>
        <v>1334</v>
      </c>
      <c r="K43" s="32"/>
      <c r="L43" s="32">
        <f t="shared" si="17"/>
        <v>140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150</v>
      </c>
      <c r="G44" s="40">
        <v>20</v>
      </c>
      <c r="H44" s="40">
        <v>21.19</v>
      </c>
      <c r="I44" s="40">
        <v>30.34</v>
      </c>
      <c r="J44" s="40">
        <v>296</v>
      </c>
      <c r="K44" s="41">
        <v>463</v>
      </c>
      <c r="L44" s="40">
        <v>40.049999999999997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180</v>
      </c>
      <c r="G46" s="43">
        <v>0.18</v>
      </c>
      <c r="H46" s="43">
        <v>0</v>
      </c>
      <c r="I46" s="43">
        <v>13.5</v>
      </c>
      <c r="J46" s="43">
        <v>55</v>
      </c>
      <c r="K46" s="44">
        <v>943</v>
      </c>
      <c r="L46" s="43">
        <v>1.91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47</v>
      </c>
      <c r="E49" s="42" t="s">
        <v>48</v>
      </c>
      <c r="F49" s="43">
        <v>200</v>
      </c>
      <c r="G49" s="43">
        <v>1.6</v>
      </c>
      <c r="H49" s="43">
        <v>0</v>
      </c>
      <c r="I49" s="43">
        <v>29</v>
      </c>
      <c r="J49" s="43">
        <v>112</v>
      </c>
      <c r="K49" s="44"/>
      <c r="L49" s="43">
        <v>19.600000000000001</v>
      </c>
    </row>
    <row r="50" spans="1:12" ht="15" x14ac:dyDescent="0.25">
      <c r="A50" s="23"/>
      <c r="B50" s="15"/>
      <c r="C50" s="11"/>
      <c r="D50" s="6"/>
      <c r="E50" s="42" t="s">
        <v>74</v>
      </c>
      <c r="F50" s="43">
        <v>30</v>
      </c>
      <c r="G50" s="43">
        <v>0.4</v>
      </c>
      <c r="H50" s="43">
        <v>3.2</v>
      </c>
      <c r="I50" s="43">
        <v>15.4</v>
      </c>
      <c r="J50" s="43">
        <v>92</v>
      </c>
      <c r="K50" s="44"/>
      <c r="L50" s="43">
        <v>8.44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22.18</v>
      </c>
      <c r="H51" s="19">
        <f t="shared" ref="H51" si="19">SUM(H44:H50)</f>
        <v>24.39</v>
      </c>
      <c r="I51" s="19">
        <f t="shared" ref="I51" si="20">SUM(I44:I50)</f>
        <v>88.240000000000009</v>
      </c>
      <c r="J51" s="19">
        <f t="shared" ref="J51:L51" si="21">SUM(J44:J50)</f>
        <v>555</v>
      </c>
      <c r="K51" s="25"/>
      <c r="L51" s="19">
        <f t="shared" si="21"/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100</v>
      </c>
      <c r="G52" s="43">
        <v>1.5</v>
      </c>
      <c r="H52" s="43">
        <v>1.7</v>
      </c>
      <c r="I52" s="43">
        <v>7.2</v>
      </c>
      <c r="J52" s="43">
        <v>50</v>
      </c>
      <c r="K52" s="44">
        <v>79</v>
      </c>
      <c r="L52" s="43">
        <v>15.12</v>
      </c>
    </row>
    <row r="53" spans="1:12" ht="25.5" x14ac:dyDescent="0.25">
      <c r="A53" s="23"/>
      <c r="B53" s="15"/>
      <c r="C53" s="11"/>
      <c r="D53" s="7" t="s">
        <v>27</v>
      </c>
      <c r="E53" s="42" t="s">
        <v>57</v>
      </c>
      <c r="F53" s="43">
        <v>285</v>
      </c>
      <c r="G53" s="43">
        <v>8</v>
      </c>
      <c r="H53" s="43">
        <v>9</v>
      </c>
      <c r="I53" s="43">
        <v>12</v>
      </c>
      <c r="J53" s="43">
        <v>161</v>
      </c>
      <c r="K53" s="44">
        <v>170</v>
      </c>
      <c r="L53" s="43">
        <v>19.09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200</v>
      </c>
      <c r="G54" s="43">
        <v>22</v>
      </c>
      <c r="H54" s="43">
        <v>15</v>
      </c>
      <c r="I54" s="43">
        <v>31</v>
      </c>
      <c r="J54" s="43">
        <v>347</v>
      </c>
      <c r="K54" s="44">
        <v>590</v>
      </c>
      <c r="L54" s="43">
        <v>25.17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1.6</v>
      </c>
      <c r="H56" s="43">
        <v>0</v>
      </c>
      <c r="I56" s="43">
        <v>29</v>
      </c>
      <c r="J56" s="43">
        <v>112</v>
      </c>
      <c r="K56" s="44"/>
      <c r="L56" s="43">
        <v>9.0399999999999991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25</v>
      </c>
      <c r="G57" s="43">
        <v>2.13</v>
      </c>
      <c r="H57" s="43">
        <v>0.83</v>
      </c>
      <c r="I57" s="43">
        <v>10.63</v>
      </c>
      <c r="J57" s="43">
        <v>59</v>
      </c>
      <c r="K57" s="44"/>
      <c r="L57" s="43">
        <v>1.58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35.230000000000004</v>
      </c>
      <c r="H61" s="19">
        <f t="shared" ref="H61" si="23">SUM(H52:H60)</f>
        <v>26.529999999999998</v>
      </c>
      <c r="I61" s="19">
        <f t="shared" ref="I61" si="24">SUM(I52:I60)</f>
        <v>89.83</v>
      </c>
      <c r="J61" s="19">
        <f t="shared" ref="J61:L61" si="25">SUM(J52:J60)</f>
        <v>729</v>
      </c>
      <c r="K61" s="25"/>
      <c r="L61" s="19">
        <f t="shared" si="25"/>
        <v>70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1370</v>
      </c>
      <c r="G62" s="32">
        <f t="shared" ref="G62" si="26">G51+G61</f>
        <v>57.410000000000004</v>
      </c>
      <c r="H62" s="32">
        <f t="shared" ref="H62" si="27">H51+H61</f>
        <v>50.92</v>
      </c>
      <c r="I62" s="32">
        <f t="shared" ref="I62" si="28">I51+I61</f>
        <v>178.07</v>
      </c>
      <c r="J62" s="32">
        <f t="shared" ref="J62:L62" si="29">J51+J61</f>
        <v>1284</v>
      </c>
      <c r="K62" s="32"/>
      <c r="L62" s="32">
        <f t="shared" si="29"/>
        <v>140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90</v>
      </c>
      <c r="G63" s="40">
        <v>13</v>
      </c>
      <c r="H63" s="40">
        <v>12.2</v>
      </c>
      <c r="I63" s="40">
        <v>12.2</v>
      </c>
      <c r="J63" s="40">
        <v>208</v>
      </c>
      <c r="K63" s="41">
        <v>667</v>
      </c>
      <c r="L63" s="40">
        <v>31.96</v>
      </c>
    </row>
    <row r="64" spans="1:12" ht="15" x14ac:dyDescent="0.25">
      <c r="A64" s="23"/>
      <c r="B64" s="15"/>
      <c r="C64" s="11"/>
      <c r="D64" s="6" t="s">
        <v>29</v>
      </c>
      <c r="E64" s="42" t="s">
        <v>46</v>
      </c>
      <c r="F64" s="43">
        <v>150</v>
      </c>
      <c r="G64" s="43">
        <v>7</v>
      </c>
      <c r="H64" s="43">
        <v>9</v>
      </c>
      <c r="I64" s="43">
        <v>17</v>
      </c>
      <c r="J64" s="43">
        <v>177</v>
      </c>
      <c r="K64" s="44">
        <v>688</v>
      </c>
      <c r="L64" s="43">
        <v>6.38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180</v>
      </c>
      <c r="G65" s="43">
        <v>0.18</v>
      </c>
      <c r="H65" s="43">
        <v>0</v>
      </c>
      <c r="I65" s="43">
        <v>13.5</v>
      </c>
      <c r="J65" s="43">
        <v>55</v>
      </c>
      <c r="K65" s="44">
        <v>943</v>
      </c>
      <c r="L65" s="43">
        <v>1.38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25</v>
      </c>
      <c r="G66" s="43">
        <v>2.13</v>
      </c>
      <c r="H66" s="43">
        <v>0.83</v>
      </c>
      <c r="I66" s="43">
        <v>10.63</v>
      </c>
      <c r="J66" s="43">
        <v>59</v>
      </c>
      <c r="K66" s="44"/>
      <c r="L66" s="43">
        <v>1.3</v>
      </c>
    </row>
    <row r="67" spans="1:12" ht="15" x14ac:dyDescent="0.25">
      <c r="A67" s="23"/>
      <c r="B67" s="15"/>
      <c r="C67" s="11"/>
      <c r="D67" s="7" t="s">
        <v>24</v>
      </c>
      <c r="E67" s="42" t="s">
        <v>64</v>
      </c>
      <c r="F67" s="43">
        <v>174</v>
      </c>
      <c r="G67" s="43">
        <v>0</v>
      </c>
      <c r="H67" s="43">
        <v>0</v>
      </c>
      <c r="I67" s="43">
        <v>19</v>
      </c>
      <c r="J67" s="43">
        <v>76</v>
      </c>
      <c r="K67" s="44"/>
      <c r="L67" s="43">
        <v>28.98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619</v>
      </c>
      <c r="G70" s="19">
        <f t="shared" ref="G70" si="30">SUM(G63:G69)</f>
        <v>22.31</v>
      </c>
      <c r="H70" s="19">
        <f t="shared" ref="H70" si="31">SUM(H63:H69)</f>
        <v>22.029999999999998</v>
      </c>
      <c r="I70" s="19">
        <f t="shared" ref="I70" si="32">SUM(I63:I69)</f>
        <v>72.330000000000013</v>
      </c>
      <c r="J70" s="19">
        <f t="shared" ref="J70:L70" si="33">SUM(J63:J69)</f>
        <v>575</v>
      </c>
      <c r="K70" s="25"/>
      <c r="L70" s="19">
        <f t="shared" si="33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60</v>
      </c>
      <c r="G71" s="43">
        <v>0.48</v>
      </c>
      <c r="H71" s="43">
        <v>0.06</v>
      </c>
      <c r="I71" s="43">
        <v>1.68</v>
      </c>
      <c r="J71" s="43">
        <v>9</v>
      </c>
      <c r="K71" s="44"/>
      <c r="L71" s="43">
        <v>13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2.8</v>
      </c>
      <c r="H72" s="43">
        <v>5.8</v>
      </c>
      <c r="I72" s="43">
        <v>13.9</v>
      </c>
      <c r="J72" s="43">
        <v>122</v>
      </c>
      <c r="K72" s="44">
        <v>216</v>
      </c>
      <c r="L72" s="43">
        <v>12.93</v>
      </c>
    </row>
    <row r="73" spans="1:12" ht="15" x14ac:dyDescent="0.25">
      <c r="A73" s="23"/>
      <c r="B73" s="15"/>
      <c r="C73" s="11"/>
      <c r="D73" s="7" t="s">
        <v>28</v>
      </c>
      <c r="E73" s="42" t="s">
        <v>49</v>
      </c>
      <c r="F73" s="43">
        <v>90</v>
      </c>
      <c r="G73" s="43">
        <v>13</v>
      </c>
      <c r="H73" s="43">
        <v>12.2</v>
      </c>
      <c r="I73" s="43">
        <v>12.2</v>
      </c>
      <c r="J73" s="43">
        <v>208</v>
      </c>
      <c r="K73" s="44">
        <v>667</v>
      </c>
      <c r="L73" s="43">
        <v>34.61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7</v>
      </c>
      <c r="H74" s="43">
        <v>9</v>
      </c>
      <c r="I74" s="43">
        <v>20</v>
      </c>
      <c r="J74" s="43">
        <v>189</v>
      </c>
      <c r="K74" s="44">
        <v>688</v>
      </c>
      <c r="L74" s="43">
        <v>5.97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180</v>
      </c>
      <c r="G75" s="43">
        <v>0.18</v>
      </c>
      <c r="H75" s="43">
        <v>0</v>
      </c>
      <c r="I75" s="43">
        <v>13.5</v>
      </c>
      <c r="J75" s="43">
        <v>55</v>
      </c>
      <c r="K75" s="44">
        <v>943</v>
      </c>
      <c r="L75" s="43">
        <v>1.91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25</v>
      </c>
      <c r="G77" s="43">
        <v>2.13</v>
      </c>
      <c r="H77" s="43">
        <v>0.83</v>
      </c>
      <c r="I77" s="43">
        <v>10.63</v>
      </c>
      <c r="J77" s="43">
        <v>59</v>
      </c>
      <c r="K77" s="44"/>
      <c r="L77" s="43">
        <v>1.58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25.59</v>
      </c>
      <c r="H80" s="19">
        <f t="shared" ref="H80" si="35">SUM(H71:H79)</f>
        <v>27.889999999999997</v>
      </c>
      <c r="I80" s="19">
        <f t="shared" ref="I80" si="36">SUM(I71:I79)</f>
        <v>71.91</v>
      </c>
      <c r="J80" s="19">
        <f t="shared" ref="J80:L80" si="37">SUM(J71:J79)</f>
        <v>642</v>
      </c>
      <c r="K80" s="25"/>
      <c r="L80" s="19">
        <f t="shared" si="37"/>
        <v>70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1374</v>
      </c>
      <c r="G81" s="32">
        <f t="shared" ref="G81" si="38">G70+G80</f>
        <v>47.9</v>
      </c>
      <c r="H81" s="32">
        <f t="shared" ref="H81" si="39">H70+H80</f>
        <v>49.919999999999995</v>
      </c>
      <c r="I81" s="32">
        <f t="shared" ref="I81" si="40">I70+I80</f>
        <v>144.24</v>
      </c>
      <c r="J81" s="32">
        <f t="shared" ref="J81:L81" si="41">J70+J80</f>
        <v>1217</v>
      </c>
      <c r="K81" s="32"/>
      <c r="L81" s="32">
        <f t="shared" si="41"/>
        <v>140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205</v>
      </c>
      <c r="G82" s="40">
        <v>6</v>
      </c>
      <c r="H82" s="40">
        <v>9</v>
      </c>
      <c r="I82" s="40">
        <v>50</v>
      </c>
      <c r="J82" s="40">
        <v>308</v>
      </c>
      <c r="K82" s="41">
        <v>33</v>
      </c>
      <c r="L82" s="40">
        <v>18.309999999999999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180</v>
      </c>
      <c r="G84" s="43">
        <v>0.18</v>
      </c>
      <c r="H84" s="43">
        <v>0</v>
      </c>
      <c r="I84" s="43">
        <v>13.5</v>
      </c>
      <c r="J84" s="43">
        <v>55</v>
      </c>
      <c r="K84" s="44">
        <v>943</v>
      </c>
      <c r="L84" s="43">
        <v>1.38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25</v>
      </c>
      <c r="G85" s="43">
        <v>2.13</v>
      </c>
      <c r="H85" s="43">
        <v>0.83</v>
      </c>
      <c r="I85" s="43">
        <v>10.63</v>
      </c>
      <c r="J85" s="43">
        <v>59</v>
      </c>
      <c r="K85" s="44"/>
      <c r="L85" s="43">
        <v>1.3</v>
      </c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200</v>
      </c>
      <c r="G86" s="43">
        <v>2</v>
      </c>
      <c r="H86" s="43">
        <v>0</v>
      </c>
      <c r="I86" s="43">
        <v>14</v>
      </c>
      <c r="J86" s="43">
        <v>65</v>
      </c>
      <c r="K86" s="44"/>
      <c r="L86" s="43">
        <v>49.01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10.309999999999999</v>
      </c>
      <c r="H89" s="19">
        <f t="shared" ref="H89" si="43">SUM(H82:H88)</f>
        <v>9.83</v>
      </c>
      <c r="I89" s="19">
        <f t="shared" ref="I89" si="44">SUM(I82:I88)</f>
        <v>88.13</v>
      </c>
      <c r="J89" s="19">
        <f t="shared" ref="J89:L89" si="45">SUM(J82:J88)</f>
        <v>487</v>
      </c>
      <c r="K89" s="25"/>
      <c r="L89" s="19">
        <f t="shared" si="45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0.66</v>
      </c>
      <c r="H90" s="43">
        <v>0.12</v>
      </c>
      <c r="I90" s="43">
        <v>2.2799999999999998</v>
      </c>
      <c r="J90" s="43">
        <v>14</v>
      </c>
      <c r="K90" s="44"/>
      <c r="L90" s="43">
        <v>13</v>
      </c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275</v>
      </c>
      <c r="G91" s="43">
        <v>8</v>
      </c>
      <c r="H91" s="43">
        <v>6.15</v>
      </c>
      <c r="I91" s="43">
        <v>22.94</v>
      </c>
      <c r="J91" s="43">
        <v>178</v>
      </c>
      <c r="K91" s="44">
        <v>206</v>
      </c>
      <c r="L91" s="43">
        <v>12.94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240</v>
      </c>
      <c r="G92" s="43">
        <v>8.9600000000000009</v>
      </c>
      <c r="H92" s="43">
        <v>20.48</v>
      </c>
      <c r="I92" s="43">
        <v>29</v>
      </c>
      <c r="J92" s="43">
        <v>332</v>
      </c>
      <c r="K92" s="44">
        <v>601</v>
      </c>
      <c r="L92" s="43">
        <v>27.24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180</v>
      </c>
      <c r="G94" s="43">
        <v>0.18</v>
      </c>
      <c r="H94" s="43">
        <v>0</v>
      </c>
      <c r="I94" s="43">
        <v>13.5</v>
      </c>
      <c r="J94" s="43">
        <v>55</v>
      </c>
      <c r="K94" s="44">
        <v>943</v>
      </c>
      <c r="L94" s="43">
        <v>1.91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25</v>
      </c>
      <c r="G96" s="43">
        <v>2.13</v>
      </c>
      <c r="H96" s="43">
        <v>0.83</v>
      </c>
      <c r="I96" s="43">
        <v>10.63</v>
      </c>
      <c r="J96" s="43">
        <v>59</v>
      </c>
      <c r="K96" s="44"/>
      <c r="L96" s="43">
        <v>1.58</v>
      </c>
    </row>
    <row r="97" spans="1:12" ht="15" x14ac:dyDescent="0.25">
      <c r="A97" s="23"/>
      <c r="B97" s="15"/>
      <c r="C97" s="11"/>
      <c r="D97" s="6" t="s">
        <v>24</v>
      </c>
      <c r="E97" s="42" t="s">
        <v>64</v>
      </c>
      <c r="F97" s="43">
        <v>150</v>
      </c>
      <c r="G97" s="43">
        <v>0</v>
      </c>
      <c r="H97" s="43">
        <v>0</v>
      </c>
      <c r="I97" s="43">
        <v>15</v>
      </c>
      <c r="J97" s="43">
        <v>60</v>
      </c>
      <c r="K97" s="44"/>
      <c r="L97" s="43">
        <v>13.33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19.93</v>
      </c>
      <c r="H99" s="19">
        <f t="shared" ref="H99" si="47">SUM(H90:H98)</f>
        <v>27.58</v>
      </c>
      <c r="I99" s="19">
        <f t="shared" ref="I99" si="48">SUM(I90:I98)</f>
        <v>93.35</v>
      </c>
      <c r="J99" s="19">
        <f t="shared" ref="J99:L99" si="49">SUM(J90:J98)</f>
        <v>698</v>
      </c>
      <c r="K99" s="25"/>
      <c r="L99" s="19">
        <f t="shared" si="49"/>
        <v>69.999999999999986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1540</v>
      </c>
      <c r="G100" s="32">
        <f t="shared" ref="G100" si="50">G89+G99</f>
        <v>30.24</v>
      </c>
      <c r="H100" s="32">
        <f t="shared" ref="H100" si="51">H89+H99</f>
        <v>37.409999999999997</v>
      </c>
      <c r="I100" s="32">
        <f t="shared" ref="I100" si="52">I89+I99</f>
        <v>181.48</v>
      </c>
      <c r="J100" s="32">
        <f t="shared" ref="J100:L100" si="53">J89+J99</f>
        <v>1185</v>
      </c>
      <c r="K100" s="32"/>
      <c r="L100" s="32">
        <f t="shared" si="53"/>
        <v>140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157</v>
      </c>
      <c r="G101" s="40">
        <v>11.85</v>
      </c>
      <c r="H101" s="40">
        <v>10.199999999999999</v>
      </c>
      <c r="I101" s="40">
        <v>35.700000000000003</v>
      </c>
      <c r="J101" s="40">
        <v>282</v>
      </c>
      <c r="K101" s="41">
        <v>1030</v>
      </c>
      <c r="L101" s="40">
        <v>39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0.18</v>
      </c>
      <c r="H103" s="43">
        <v>0</v>
      </c>
      <c r="I103" s="43">
        <v>13.5</v>
      </c>
      <c r="J103" s="43">
        <v>55</v>
      </c>
      <c r="K103" s="44">
        <v>943</v>
      </c>
      <c r="L103" s="43">
        <v>1.38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25</v>
      </c>
      <c r="G104" s="43">
        <v>2.13</v>
      </c>
      <c r="H104" s="43">
        <v>0.83</v>
      </c>
      <c r="I104" s="43">
        <v>10.63</v>
      </c>
      <c r="J104" s="43">
        <v>59</v>
      </c>
      <c r="K104" s="44"/>
      <c r="L104" s="43">
        <v>1.3</v>
      </c>
    </row>
    <row r="105" spans="1:12" ht="15" x14ac:dyDescent="0.25">
      <c r="A105" s="23"/>
      <c r="B105" s="15"/>
      <c r="C105" s="11"/>
      <c r="D105" s="7" t="s">
        <v>24</v>
      </c>
      <c r="E105" s="42" t="s">
        <v>69</v>
      </c>
      <c r="F105" s="43">
        <v>140</v>
      </c>
      <c r="G105" s="43">
        <v>0</v>
      </c>
      <c r="H105" s="43">
        <v>0</v>
      </c>
      <c r="I105" s="43">
        <v>7</v>
      </c>
      <c r="J105" s="43">
        <v>28</v>
      </c>
      <c r="K105" s="44"/>
      <c r="L105" s="43">
        <v>28.32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522</v>
      </c>
      <c r="G108" s="19">
        <f t="shared" ref="G108:J108" si="54">SUM(G101:G107)</f>
        <v>14.16</v>
      </c>
      <c r="H108" s="19">
        <f t="shared" si="54"/>
        <v>11.03</v>
      </c>
      <c r="I108" s="19">
        <f t="shared" si="54"/>
        <v>66.830000000000013</v>
      </c>
      <c r="J108" s="19">
        <f t="shared" si="54"/>
        <v>424</v>
      </c>
      <c r="K108" s="25"/>
      <c r="L108" s="19">
        <f t="shared" ref="L108" si="55">SUM(L101:L107)</f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60</v>
      </c>
      <c r="G109" s="43">
        <v>0.48</v>
      </c>
      <c r="H109" s="43">
        <v>0.06</v>
      </c>
      <c r="I109" s="43">
        <v>1.68</v>
      </c>
      <c r="J109" s="43">
        <v>9</v>
      </c>
      <c r="K109" s="44"/>
      <c r="L109" s="43">
        <v>13</v>
      </c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275</v>
      </c>
      <c r="G110" s="43">
        <v>6.2</v>
      </c>
      <c r="H110" s="43">
        <v>6.4</v>
      </c>
      <c r="I110" s="43">
        <v>10.1</v>
      </c>
      <c r="J110" s="43">
        <v>119</v>
      </c>
      <c r="K110" s="44">
        <v>222</v>
      </c>
      <c r="L110" s="43">
        <v>18.100000000000001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75</v>
      </c>
      <c r="G111" s="43">
        <v>25.7</v>
      </c>
      <c r="H111" s="43">
        <v>14.5</v>
      </c>
      <c r="I111" s="43">
        <v>4.5</v>
      </c>
      <c r="J111" s="43">
        <v>254</v>
      </c>
      <c r="K111" s="44">
        <v>476</v>
      </c>
      <c r="L111" s="43">
        <v>23.89</v>
      </c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150</v>
      </c>
      <c r="G112" s="43">
        <v>4</v>
      </c>
      <c r="H112" s="43">
        <v>6</v>
      </c>
      <c r="I112" s="43">
        <v>27</v>
      </c>
      <c r="J112" s="43">
        <v>178</v>
      </c>
      <c r="K112" s="44">
        <v>520</v>
      </c>
      <c r="L112" s="43">
        <v>11.52</v>
      </c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180</v>
      </c>
      <c r="G113" s="43">
        <v>0.18</v>
      </c>
      <c r="H113" s="43">
        <v>0</v>
      </c>
      <c r="I113" s="43">
        <v>13.5</v>
      </c>
      <c r="J113" s="43">
        <v>55</v>
      </c>
      <c r="K113" s="44">
        <v>943</v>
      </c>
      <c r="L113" s="43">
        <v>1.91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25</v>
      </c>
      <c r="G115" s="43">
        <v>2.13</v>
      </c>
      <c r="H115" s="43">
        <v>0.83</v>
      </c>
      <c r="I115" s="43">
        <v>10.63</v>
      </c>
      <c r="J115" s="43">
        <v>59</v>
      </c>
      <c r="K115" s="44"/>
      <c r="L115" s="43">
        <v>1.58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6">SUM(G109:G117)</f>
        <v>38.69</v>
      </c>
      <c r="H118" s="19">
        <f t="shared" si="56"/>
        <v>27.79</v>
      </c>
      <c r="I118" s="19">
        <f t="shared" si="56"/>
        <v>67.41</v>
      </c>
      <c r="J118" s="19">
        <f t="shared" si="56"/>
        <v>674</v>
      </c>
      <c r="K118" s="25"/>
      <c r="L118" s="19">
        <f t="shared" ref="L118" si="57">SUM(L109:L117)</f>
        <v>70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1287</v>
      </c>
      <c r="G119" s="32">
        <f t="shared" ref="G119" si="58">G108+G118</f>
        <v>52.849999999999994</v>
      </c>
      <c r="H119" s="32">
        <f t="shared" ref="H119" si="59">H108+H118</f>
        <v>38.82</v>
      </c>
      <c r="I119" s="32">
        <f t="shared" ref="I119" si="60">I108+I118</f>
        <v>134.24</v>
      </c>
      <c r="J119" s="32">
        <f t="shared" ref="J119:L119" si="61">J108+J118</f>
        <v>1098</v>
      </c>
      <c r="K119" s="32"/>
      <c r="L119" s="32">
        <f t="shared" si="61"/>
        <v>140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130</v>
      </c>
      <c r="G120" s="40">
        <v>14.49</v>
      </c>
      <c r="H120" s="40">
        <v>10.91</v>
      </c>
      <c r="I120" s="40">
        <v>18.149999999999999</v>
      </c>
      <c r="J120" s="40">
        <v>257</v>
      </c>
      <c r="K120" s="41">
        <v>608</v>
      </c>
      <c r="L120" s="40">
        <v>24.21</v>
      </c>
    </row>
    <row r="121" spans="1:12" ht="15" x14ac:dyDescent="0.25">
      <c r="A121" s="14"/>
      <c r="B121" s="15"/>
      <c r="C121" s="11"/>
      <c r="D121" s="6" t="s">
        <v>29</v>
      </c>
      <c r="E121" s="42" t="s">
        <v>46</v>
      </c>
      <c r="F121" s="43">
        <v>150</v>
      </c>
      <c r="G121" s="43">
        <v>7</v>
      </c>
      <c r="H121" s="43">
        <v>9</v>
      </c>
      <c r="I121" s="43">
        <v>17</v>
      </c>
      <c r="J121" s="43">
        <v>177</v>
      </c>
      <c r="K121" s="44">
        <v>688</v>
      </c>
      <c r="L121" s="43">
        <v>6.38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0.18</v>
      </c>
      <c r="H122" s="43">
        <v>0</v>
      </c>
      <c r="I122" s="43">
        <v>13.5</v>
      </c>
      <c r="J122" s="43">
        <v>55</v>
      </c>
      <c r="K122" s="44">
        <v>943</v>
      </c>
      <c r="L122" s="43">
        <v>1.38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25</v>
      </c>
      <c r="G123" s="43">
        <v>2.13</v>
      </c>
      <c r="H123" s="43">
        <v>0.83</v>
      </c>
      <c r="I123" s="43">
        <v>10.63</v>
      </c>
      <c r="J123" s="43">
        <v>59</v>
      </c>
      <c r="K123" s="44"/>
      <c r="L123" s="43">
        <v>1.3</v>
      </c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125</v>
      </c>
      <c r="G124" s="43">
        <v>0.89</v>
      </c>
      <c r="H124" s="43">
        <v>0.44</v>
      </c>
      <c r="I124" s="43">
        <v>9</v>
      </c>
      <c r="J124" s="43">
        <v>44</v>
      </c>
      <c r="K124" s="44"/>
      <c r="L124" s="43">
        <v>36.729999999999997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24.69</v>
      </c>
      <c r="H127" s="19">
        <f t="shared" si="62"/>
        <v>21.18</v>
      </c>
      <c r="I127" s="19">
        <f t="shared" si="62"/>
        <v>68.28</v>
      </c>
      <c r="J127" s="19">
        <f t="shared" si="62"/>
        <v>592</v>
      </c>
      <c r="K127" s="25"/>
      <c r="L127" s="19">
        <f t="shared" ref="L127" si="63">SUM(L120:L126)</f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60</v>
      </c>
      <c r="G128" s="43">
        <v>0.66</v>
      </c>
      <c r="H128" s="43">
        <v>0.12</v>
      </c>
      <c r="I128" s="43">
        <v>2.2799999999999998</v>
      </c>
      <c r="J128" s="43">
        <v>14</v>
      </c>
      <c r="K128" s="44"/>
      <c r="L128" s="43">
        <v>13.55</v>
      </c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275</v>
      </c>
      <c r="G129" s="43">
        <v>6.8</v>
      </c>
      <c r="H129" s="43">
        <v>6.1</v>
      </c>
      <c r="I129" s="43">
        <v>17.190000000000001</v>
      </c>
      <c r="J129" s="43">
        <v>146</v>
      </c>
      <c r="K129" s="44">
        <v>222</v>
      </c>
      <c r="L129" s="43">
        <v>14.16</v>
      </c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130</v>
      </c>
      <c r="G130" s="43">
        <v>14.49</v>
      </c>
      <c r="H130" s="43">
        <v>10.91</v>
      </c>
      <c r="I130" s="43">
        <v>18.149999999999999</v>
      </c>
      <c r="J130" s="43">
        <v>257</v>
      </c>
      <c r="K130" s="44">
        <v>608</v>
      </c>
      <c r="L130" s="43">
        <v>20.7</v>
      </c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7</v>
      </c>
      <c r="H131" s="43">
        <v>9</v>
      </c>
      <c r="I131" s="43">
        <v>20</v>
      </c>
      <c r="J131" s="43">
        <v>189</v>
      </c>
      <c r="K131" s="44">
        <v>688</v>
      </c>
      <c r="L131" s="43">
        <v>10.97</v>
      </c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1.6</v>
      </c>
      <c r="H132" s="43">
        <v>0</v>
      </c>
      <c r="I132" s="43">
        <v>29</v>
      </c>
      <c r="J132" s="43">
        <v>112</v>
      </c>
      <c r="K132" s="44"/>
      <c r="L132" s="43">
        <v>9.0399999999999991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25</v>
      </c>
      <c r="G134" s="43">
        <v>2.13</v>
      </c>
      <c r="H134" s="43">
        <v>0.83</v>
      </c>
      <c r="I134" s="43">
        <v>10.63</v>
      </c>
      <c r="J134" s="43">
        <v>59</v>
      </c>
      <c r="K134" s="44"/>
      <c r="L134" s="43">
        <v>1.58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32.68</v>
      </c>
      <c r="H137" s="19">
        <f t="shared" si="64"/>
        <v>26.959999999999997</v>
      </c>
      <c r="I137" s="19">
        <f t="shared" si="64"/>
        <v>97.25</v>
      </c>
      <c r="J137" s="19">
        <f t="shared" si="64"/>
        <v>777</v>
      </c>
      <c r="K137" s="25"/>
      <c r="L137" s="19">
        <f t="shared" ref="L137" si="65">SUM(L128:L136)</f>
        <v>69.999999999999986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1450</v>
      </c>
      <c r="G138" s="32">
        <f t="shared" ref="G138" si="66">G127+G137</f>
        <v>57.370000000000005</v>
      </c>
      <c r="H138" s="32">
        <f t="shared" ref="H138" si="67">H127+H137</f>
        <v>48.14</v>
      </c>
      <c r="I138" s="32">
        <f t="shared" ref="I138" si="68">I127+I137</f>
        <v>165.53</v>
      </c>
      <c r="J138" s="32">
        <f t="shared" ref="J138:L138" si="69">J127+J137</f>
        <v>1369</v>
      </c>
      <c r="K138" s="32"/>
      <c r="L138" s="32">
        <f t="shared" si="69"/>
        <v>140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175</v>
      </c>
      <c r="G139" s="40">
        <v>19.8</v>
      </c>
      <c r="H139" s="40">
        <v>21.19</v>
      </c>
      <c r="I139" s="40">
        <v>30.34</v>
      </c>
      <c r="J139" s="40">
        <v>296</v>
      </c>
      <c r="K139" s="41">
        <v>1046</v>
      </c>
      <c r="L139" s="40">
        <v>40.049999999999997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180</v>
      </c>
      <c r="G141" s="43">
        <v>0.18</v>
      </c>
      <c r="H141" s="43">
        <v>0</v>
      </c>
      <c r="I141" s="43">
        <v>13.5</v>
      </c>
      <c r="J141" s="43">
        <v>55</v>
      </c>
      <c r="K141" s="44">
        <v>943</v>
      </c>
      <c r="L141" s="43">
        <v>1.91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47</v>
      </c>
      <c r="E144" s="42" t="s">
        <v>48</v>
      </c>
      <c r="F144" s="43">
        <v>200</v>
      </c>
      <c r="G144" s="43">
        <v>1.6</v>
      </c>
      <c r="H144" s="43">
        <v>0</v>
      </c>
      <c r="I144" s="43">
        <v>29</v>
      </c>
      <c r="J144" s="43">
        <v>112</v>
      </c>
      <c r="K144" s="44"/>
      <c r="L144" s="43">
        <v>19.600000000000001</v>
      </c>
    </row>
    <row r="145" spans="1:12" ht="15" x14ac:dyDescent="0.25">
      <c r="A145" s="23"/>
      <c r="B145" s="15"/>
      <c r="C145" s="11"/>
      <c r="D145" s="6"/>
      <c r="E145" s="42" t="s">
        <v>74</v>
      </c>
      <c r="F145" s="43">
        <v>30</v>
      </c>
      <c r="G145" s="43">
        <v>0.4</v>
      </c>
      <c r="H145" s="43">
        <v>3.2</v>
      </c>
      <c r="I145" s="43">
        <v>15.4</v>
      </c>
      <c r="J145" s="43">
        <v>92</v>
      </c>
      <c r="K145" s="44"/>
      <c r="L145" s="43">
        <v>8.44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21.98</v>
      </c>
      <c r="H146" s="19">
        <f t="shared" si="70"/>
        <v>24.39</v>
      </c>
      <c r="I146" s="19">
        <f t="shared" si="70"/>
        <v>88.240000000000009</v>
      </c>
      <c r="J146" s="19">
        <f t="shared" si="70"/>
        <v>555</v>
      </c>
      <c r="K146" s="25"/>
      <c r="L146" s="19">
        <f t="shared" ref="L146" si="71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100</v>
      </c>
      <c r="G147" s="43">
        <v>1.5</v>
      </c>
      <c r="H147" s="43">
        <v>1.7</v>
      </c>
      <c r="I147" s="43">
        <v>7.2</v>
      </c>
      <c r="J147" s="43">
        <v>50</v>
      </c>
      <c r="K147" s="44">
        <v>79</v>
      </c>
      <c r="L147" s="43">
        <v>7.12</v>
      </c>
    </row>
    <row r="148" spans="1:12" ht="25.5" x14ac:dyDescent="0.25">
      <c r="A148" s="23"/>
      <c r="B148" s="15"/>
      <c r="C148" s="11"/>
      <c r="D148" s="7" t="s">
        <v>27</v>
      </c>
      <c r="E148" s="42" t="s">
        <v>57</v>
      </c>
      <c r="F148" s="43">
        <v>285</v>
      </c>
      <c r="G148" s="43">
        <v>8</v>
      </c>
      <c r="H148" s="43">
        <v>9</v>
      </c>
      <c r="I148" s="43">
        <v>12</v>
      </c>
      <c r="J148" s="43">
        <v>161</v>
      </c>
      <c r="K148" s="44">
        <v>170</v>
      </c>
      <c r="L148" s="43">
        <v>19.09</v>
      </c>
    </row>
    <row r="149" spans="1:12" ht="15" x14ac:dyDescent="0.25">
      <c r="A149" s="23"/>
      <c r="B149" s="15"/>
      <c r="C149" s="11"/>
      <c r="D149" s="7" t="s">
        <v>28</v>
      </c>
      <c r="E149" s="42" t="s">
        <v>58</v>
      </c>
      <c r="F149" s="43">
        <v>200</v>
      </c>
      <c r="G149" s="43">
        <v>22</v>
      </c>
      <c r="H149" s="43">
        <v>15</v>
      </c>
      <c r="I149" s="43">
        <v>31</v>
      </c>
      <c r="J149" s="43">
        <v>347</v>
      </c>
      <c r="K149" s="44">
        <v>590</v>
      </c>
      <c r="L149" s="43">
        <v>25.17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1.6</v>
      </c>
      <c r="H151" s="43">
        <v>0</v>
      </c>
      <c r="I151" s="43">
        <v>29</v>
      </c>
      <c r="J151" s="43">
        <v>112</v>
      </c>
      <c r="K151" s="44"/>
      <c r="L151" s="43">
        <v>17.04</v>
      </c>
    </row>
    <row r="152" spans="1:12" ht="15" x14ac:dyDescent="0.25">
      <c r="A152" s="23"/>
      <c r="B152" s="15"/>
      <c r="C152" s="11"/>
      <c r="D152" s="7" t="s">
        <v>31</v>
      </c>
      <c r="E152" s="42" t="s">
        <v>81</v>
      </c>
      <c r="F152" s="43">
        <v>25</v>
      </c>
      <c r="G152" s="43">
        <v>2.13</v>
      </c>
      <c r="H152" s="43">
        <v>0.83</v>
      </c>
      <c r="I152" s="43">
        <v>10.63</v>
      </c>
      <c r="J152" s="43">
        <v>59</v>
      </c>
      <c r="K152" s="44"/>
      <c r="L152" s="43">
        <v>1.58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35.230000000000004</v>
      </c>
      <c r="H156" s="19">
        <f t="shared" si="72"/>
        <v>26.529999999999998</v>
      </c>
      <c r="I156" s="19">
        <f t="shared" si="72"/>
        <v>89.83</v>
      </c>
      <c r="J156" s="19">
        <f t="shared" si="72"/>
        <v>729</v>
      </c>
      <c r="K156" s="25"/>
      <c r="L156" s="19">
        <f t="shared" ref="L156" si="73">SUM(L147:L155)</f>
        <v>70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1395</v>
      </c>
      <c r="G157" s="32">
        <f t="shared" ref="G157" si="74">G146+G156</f>
        <v>57.210000000000008</v>
      </c>
      <c r="H157" s="32">
        <f t="shared" ref="H157" si="75">H146+H156</f>
        <v>50.92</v>
      </c>
      <c r="I157" s="32">
        <f t="shared" ref="I157" si="76">I146+I156</f>
        <v>178.07</v>
      </c>
      <c r="J157" s="32">
        <f t="shared" ref="J157:L157" si="77">J146+J156</f>
        <v>1284</v>
      </c>
      <c r="K157" s="32"/>
      <c r="L157" s="32">
        <f t="shared" si="77"/>
        <v>140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90</v>
      </c>
      <c r="G158" s="40">
        <v>13</v>
      </c>
      <c r="H158" s="40">
        <v>12.2</v>
      </c>
      <c r="I158" s="40">
        <v>12.2</v>
      </c>
      <c r="J158" s="40">
        <v>211</v>
      </c>
      <c r="K158" s="41">
        <v>667</v>
      </c>
      <c r="L158" s="40">
        <v>31.96</v>
      </c>
    </row>
    <row r="159" spans="1:12" ht="15" x14ac:dyDescent="0.25">
      <c r="A159" s="23"/>
      <c r="B159" s="15"/>
      <c r="C159" s="11"/>
      <c r="D159" s="6" t="s">
        <v>29</v>
      </c>
      <c r="E159" s="42" t="s">
        <v>42</v>
      </c>
      <c r="F159" s="43">
        <v>150</v>
      </c>
      <c r="G159" s="43">
        <v>4</v>
      </c>
      <c r="H159" s="43">
        <v>4.1399999999999997</v>
      </c>
      <c r="I159" s="43">
        <v>25.46</v>
      </c>
      <c r="J159" s="43">
        <v>152</v>
      </c>
      <c r="K159" s="44">
        <v>681</v>
      </c>
      <c r="L159" s="43">
        <v>6.11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180</v>
      </c>
      <c r="G160" s="43">
        <v>0.18</v>
      </c>
      <c r="H160" s="43">
        <v>0</v>
      </c>
      <c r="I160" s="43">
        <v>13.5</v>
      </c>
      <c r="J160" s="43">
        <v>55</v>
      </c>
      <c r="K160" s="44">
        <v>943</v>
      </c>
      <c r="L160" s="43">
        <v>1.38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25</v>
      </c>
      <c r="G161" s="43">
        <v>2.13</v>
      </c>
      <c r="H161" s="43">
        <v>0.83</v>
      </c>
      <c r="I161" s="43">
        <v>10.63</v>
      </c>
      <c r="J161" s="43">
        <v>59</v>
      </c>
      <c r="K161" s="44"/>
      <c r="L161" s="43">
        <v>1.3</v>
      </c>
    </row>
    <row r="162" spans="1:12" ht="15" x14ac:dyDescent="0.25">
      <c r="A162" s="23"/>
      <c r="B162" s="15"/>
      <c r="C162" s="11"/>
      <c r="D162" s="7" t="s">
        <v>24</v>
      </c>
      <c r="E162" s="42" t="s">
        <v>72</v>
      </c>
      <c r="F162" s="43">
        <v>118</v>
      </c>
      <c r="G162" s="43">
        <v>0</v>
      </c>
      <c r="H162" s="43">
        <v>0</v>
      </c>
      <c r="I162" s="43">
        <v>16</v>
      </c>
      <c r="J162" s="43">
        <v>64</v>
      </c>
      <c r="K162" s="44"/>
      <c r="L162" s="43">
        <v>29.25</v>
      </c>
    </row>
    <row r="163" spans="1:12" ht="15" x14ac:dyDescent="0.25">
      <c r="A163" s="23"/>
      <c r="B163" s="15"/>
      <c r="C163" s="11"/>
      <c r="D163" s="6" t="s">
        <v>63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563</v>
      </c>
      <c r="G165" s="19">
        <f t="shared" ref="G165:J165" si="78">SUM(G158:G164)</f>
        <v>19.309999999999999</v>
      </c>
      <c r="H165" s="19">
        <f t="shared" si="78"/>
        <v>17.169999999999998</v>
      </c>
      <c r="I165" s="19">
        <f t="shared" si="78"/>
        <v>77.789999999999992</v>
      </c>
      <c r="J165" s="19">
        <f t="shared" si="78"/>
        <v>541</v>
      </c>
      <c r="K165" s="25"/>
      <c r="L165" s="19">
        <f t="shared" ref="L165" si="79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60</v>
      </c>
      <c r="G166" s="43">
        <v>0.48</v>
      </c>
      <c r="H166" s="43">
        <v>0.06</v>
      </c>
      <c r="I166" s="43">
        <v>1.68</v>
      </c>
      <c r="J166" s="43">
        <v>9</v>
      </c>
      <c r="K166" s="44"/>
      <c r="L166" s="43">
        <v>15.2</v>
      </c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250</v>
      </c>
      <c r="G167" s="43">
        <v>7.1</v>
      </c>
      <c r="H167" s="43">
        <v>4.5999999999999996</v>
      </c>
      <c r="I167" s="43">
        <v>21.1</v>
      </c>
      <c r="J167" s="43">
        <v>147</v>
      </c>
      <c r="K167" s="44">
        <v>208</v>
      </c>
      <c r="L167" s="43">
        <v>12.24</v>
      </c>
    </row>
    <row r="168" spans="1:12" ht="15" x14ac:dyDescent="0.25">
      <c r="A168" s="23"/>
      <c r="B168" s="15"/>
      <c r="C168" s="11"/>
      <c r="D168" s="7" t="s">
        <v>28</v>
      </c>
      <c r="E168" s="42" t="s">
        <v>49</v>
      </c>
      <c r="F168" s="43">
        <v>90</v>
      </c>
      <c r="G168" s="43">
        <v>13</v>
      </c>
      <c r="H168" s="43">
        <v>12.2</v>
      </c>
      <c r="I168" s="43">
        <v>12.2</v>
      </c>
      <c r="J168" s="43">
        <v>110</v>
      </c>
      <c r="K168" s="44">
        <v>667</v>
      </c>
      <c r="L168" s="43">
        <v>31.96</v>
      </c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4</v>
      </c>
      <c r="H169" s="43">
        <v>4.1399999999999997</v>
      </c>
      <c r="I169" s="43">
        <v>30</v>
      </c>
      <c r="J169" s="43">
        <v>173</v>
      </c>
      <c r="K169" s="44">
        <v>681</v>
      </c>
      <c r="L169" s="43">
        <v>7.11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180</v>
      </c>
      <c r="G170" s="43">
        <v>0.18</v>
      </c>
      <c r="H170" s="43">
        <v>0</v>
      </c>
      <c r="I170" s="43">
        <v>13.5</v>
      </c>
      <c r="J170" s="43">
        <v>55</v>
      </c>
      <c r="K170" s="44">
        <v>943</v>
      </c>
      <c r="L170" s="43">
        <v>1.91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25</v>
      </c>
      <c r="G172" s="43">
        <v>2.13</v>
      </c>
      <c r="H172" s="43">
        <v>0.83</v>
      </c>
      <c r="I172" s="43">
        <v>10.63</v>
      </c>
      <c r="J172" s="43">
        <v>59</v>
      </c>
      <c r="K172" s="44"/>
      <c r="L172" s="43">
        <v>1.58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26.889999999999997</v>
      </c>
      <c r="H175" s="19">
        <f t="shared" si="80"/>
        <v>21.83</v>
      </c>
      <c r="I175" s="19">
        <f t="shared" si="80"/>
        <v>89.11</v>
      </c>
      <c r="J175" s="19">
        <f t="shared" si="80"/>
        <v>553</v>
      </c>
      <c r="K175" s="25"/>
      <c r="L175" s="19">
        <f t="shared" ref="L175" si="81">SUM(L166:L174)</f>
        <v>70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1318</v>
      </c>
      <c r="G176" s="32">
        <f t="shared" ref="G176" si="82">G165+G175</f>
        <v>46.199999999999996</v>
      </c>
      <c r="H176" s="32">
        <f t="shared" ref="H176" si="83">H165+H175</f>
        <v>39</v>
      </c>
      <c r="I176" s="32">
        <f t="shared" ref="I176" si="84">I165+I175</f>
        <v>166.89999999999998</v>
      </c>
      <c r="J176" s="32">
        <f t="shared" ref="J176:L176" si="85">J165+J175</f>
        <v>1094</v>
      </c>
      <c r="K176" s="32"/>
      <c r="L176" s="32">
        <f t="shared" si="85"/>
        <v>140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90</v>
      </c>
      <c r="G177" s="40">
        <v>11.45</v>
      </c>
      <c r="H177" s="40">
        <v>9.2799999999999994</v>
      </c>
      <c r="I177" s="40">
        <v>17.28</v>
      </c>
      <c r="J177" s="40">
        <v>198</v>
      </c>
      <c r="K177" s="41">
        <v>510</v>
      </c>
      <c r="L177" s="40">
        <v>38.08</v>
      </c>
    </row>
    <row r="178" spans="1:12" ht="15" x14ac:dyDescent="0.25">
      <c r="A178" s="23"/>
      <c r="B178" s="15"/>
      <c r="C178" s="11"/>
      <c r="D178" s="6" t="s">
        <v>29</v>
      </c>
      <c r="E178" s="42" t="s">
        <v>83</v>
      </c>
      <c r="F178" s="43">
        <v>180</v>
      </c>
      <c r="G178" s="43">
        <v>3.28</v>
      </c>
      <c r="H178" s="43">
        <v>5.1100000000000003</v>
      </c>
      <c r="I178" s="43">
        <v>22.09</v>
      </c>
      <c r="J178" s="43">
        <v>151</v>
      </c>
      <c r="K178" s="44">
        <v>694</v>
      </c>
      <c r="L178" s="43">
        <v>24.86</v>
      </c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0.18</v>
      </c>
      <c r="H179" s="43">
        <v>0</v>
      </c>
      <c r="I179" s="43">
        <v>13.5</v>
      </c>
      <c r="J179" s="43">
        <v>55</v>
      </c>
      <c r="K179" s="44">
        <v>943</v>
      </c>
      <c r="L179" s="43">
        <v>3.73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2.13</v>
      </c>
      <c r="H180" s="43">
        <v>0.83</v>
      </c>
      <c r="I180" s="43">
        <v>10.63</v>
      </c>
      <c r="J180" s="43">
        <v>59</v>
      </c>
      <c r="K180" s="44"/>
      <c r="L180" s="43">
        <v>3.33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17.04</v>
      </c>
      <c r="H184" s="19">
        <f t="shared" si="86"/>
        <v>15.22</v>
      </c>
      <c r="I184" s="19">
        <f t="shared" si="86"/>
        <v>63.500000000000007</v>
      </c>
      <c r="J184" s="19">
        <f t="shared" si="86"/>
        <v>463</v>
      </c>
      <c r="K184" s="25"/>
      <c r="L184" s="19">
        <f t="shared" ref="L184" si="87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100</v>
      </c>
      <c r="G185" s="43">
        <v>1.6</v>
      </c>
      <c r="H185" s="43">
        <v>4.4000000000000004</v>
      </c>
      <c r="I185" s="43">
        <v>8.3000000000000007</v>
      </c>
      <c r="J185" s="43">
        <v>78</v>
      </c>
      <c r="K185" s="44">
        <v>54</v>
      </c>
      <c r="L185" s="43">
        <v>18.149999999999999</v>
      </c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275</v>
      </c>
      <c r="G186" s="43">
        <v>7.71</v>
      </c>
      <c r="H186" s="43">
        <v>6.15</v>
      </c>
      <c r="I186" s="43">
        <v>22.94</v>
      </c>
      <c r="J186" s="43">
        <v>172</v>
      </c>
      <c r="K186" s="44">
        <v>206</v>
      </c>
      <c r="L186" s="43">
        <v>13.75</v>
      </c>
    </row>
    <row r="187" spans="1:12" ht="15" x14ac:dyDescent="0.25">
      <c r="A187" s="23"/>
      <c r="B187" s="15"/>
      <c r="C187" s="11"/>
      <c r="D187" s="7" t="s">
        <v>28</v>
      </c>
      <c r="E187" s="42" t="s">
        <v>53</v>
      </c>
      <c r="F187" s="43">
        <v>90</v>
      </c>
      <c r="G187" s="43">
        <v>11.45</v>
      </c>
      <c r="H187" s="43">
        <v>9.2799999999999994</v>
      </c>
      <c r="I187" s="43">
        <v>17.28</v>
      </c>
      <c r="J187" s="43">
        <v>157</v>
      </c>
      <c r="K187" s="44">
        <v>510</v>
      </c>
      <c r="L187" s="43">
        <v>25.95</v>
      </c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3.28</v>
      </c>
      <c r="H188" s="43">
        <v>5.1100000000000003</v>
      </c>
      <c r="I188" s="43">
        <v>22.09</v>
      </c>
      <c r="J188" s="43">
        <v>151</v>
      </c>
      <c r="K188" s="44">
        <v>694</v>
      </c>
      <c r="L188" s="43">
        <v>8.66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180</v>
      </c>
      <c r="G189" s="43">
        <v>0.18</v>
      </c>
      <c r="H189" s="43">
        <v>0</v>
      </c>
      <c r="I189" s="43">
        <v>13.5</v>
      </c>
      <c r="J189" s="43">
        <v>55</v>
      </c>
      <c r="K189" s="44">
        <v>943</v>
      </c>
      <c r="L189" s="43">
        <v>1.91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25</v>
      </c>
      <c r="G191" s="43">
        <v>2.13</v>
      </c>
      <c r="H191" s="43">
        <v>0.83</v>
      </c>
      <c r="I191" s="43">
        <v>10.63</v>
      </c>
      <c r="J191" s="43">
        <v>59</v>
      </c>
      <c r="K191" s="44"/>
      <c r="L191" s="43">
        <v>1.58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26.349999999999998</v>
      </c>
      <c r="H194" s="19">
        <f t="shared" si="88"/>
        <v>25.769999999999996</v>
      </c>
      <c r="I194" s="19">
        <f t="shared" si="88"/>
        <v>94.74</v>
      </c>
      <c r="J194" s="19">
        <f t="shared" si="88"/>
        <v>672</v>
      </c>
      <c r="K194" s="25"/>
      <c r="L194" s="19">
        <f t="shared" ref="L194" si="89">SUM(L185:L193)</f>
        <v>69.999999999999986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1320</v>
      </c>
      <c r="G195" s="32">
        <f t="shared" ref="G195" si="90">G184+G194</f>
        <v>43.39</v>
      </c>
      <c r="H195" s="32">
        <f t="shared" ref="H195" si="91">H184+H194</f>
        <v>40.989999999999995</v>
      </c>
      <c r="I195" s="32">
        <f t="shared" ref="I195" si="92">I184+I194</f>
        <v>158.24</v>
      </c>
      <c r="J195" s="32">
        <f t="shared" ref="J195:L195" si="93">J184+J194</f>
        <v>1135</v>
      </c>
      <c r="K195" s="32"/>
      <c r="L195" s="32">
        <f t="shared" si="93"/>
        <v>140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1390.4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50.819000000000003</v>
      </c>
      <c r="H196" s="34">
        <f t="shared" si="94"/>
        <v>45.415999999999997</v>
      </c>
      <c r="I196" s="34">
        <f t="shared" si="94"/>
        <v>160.72899999999998</v>
      </c>
      <c r="J196" s="34">
        <f t="shared" si="94"/>
        <v>1222.8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2024-03-25T08:14:50Z</cp:lastPrinted>
  <dcterms:created xsi:type="dcterms:W3CDTF">2022-05-16T14:23:56Z</dcterms:created>
  <dcterms:modified xsi:type="dcterms:W3CDTF">2025-02-27T08:15:51Z</dcterms:modified>
</cp:coreProperties>
</file>